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commercial invoice template\"/>
    </mc:Choice>
  </mc:AlternateContent>
  <bookViews>
    <workbookView xWindow="0" yWindow="0" windowWidth="28800" windowHeight="11715"/>
  </bookViews>
  <sheets>
    <sheet name="Commercial Invoice" sheetId="1" r:id="rId1"/>
    <sheet name="Customers" sheetId="3" r:id="rId2"/>
  </sheets>
  <definedNames>
    <definedName name="BillName">'Commercial Invoice'!$C$3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Invoice'!$H$17</definedName>
    <definedName name="InvoiceSubtotal">'Commercial Invoice'!$H$13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Invoice'!$7:$7</definedName>
    <definedName name="_xlnm.Print_Titles" localSheetId="1">Customers!$2:$2</definedName>
    <definedName name="RowTitleRegion1..C6">'Commercial Invoice'!$B$3</definedName>
    <definedName name="RowTitleRegion2..E5">'Commercial Invoice'!$D$3</definedName>
    <definedName name="RowTitleRegion3..H5">'Commercial Invoice'!$G$3</definedName>
    <definedName name="RowTitleRegion4..H20">'Commercial Invoice'!$G$13</definedName>
    <definedName name="SalesTax">'Commercial Invoice'!$H$15</definedName>
    <definedName name="SalesTaxRate">'Commercial Invoice'!$H$14</definedName>
    <definedName name="Shipping">'Commercial Invoice'!$H$16</definedName>
    <definedName name="Title2">CustomerList[[#Headers],[Company Name]]</definedName>
  </definedNames>
  <calcPr calcId="152511"/>
</workbook>
</file>

<file path=xl/calcChain.xml><?xml version="1.0" encoding="utf-8"?>
<calcChain xmlns="http://schemas.openxmlformats.org/spreadsheetml/2006/main">
  <c r="E4" i="1" l="1"/>
  <c r="E3" i="1"/>
  <c r="B8" i="1" l="1"/>
  <c r="H4" i="1"/>
  <c r="C6" i="1" l="1"/>
  <c r="C5" i="1" l="1"/>
  <c r="H5" i="1" l="1"/>
  <c r="E5" i="1"/>
  <c r="C4" i="1"/>
  <c r="H8" i="1" l="1"/>
  <c r="H9" i="1"/>
  <c r="H10" i="1"/>
  <c r="H11" i="1"/>
  <c r="H12" i="1"/>
  <c r="H13" i="1" l="1"/>
  <c r="B17" i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<sst xmlns="http://schemas.openxmlformats.org/spreadsheetml/2006/main" count="64" uniqueCount="59">
  <si>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</si>
  <si>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123 Main Street</t>
  </si>
  <si>
    <t>CustomerService@tailspintoys.com</t>
  </si>
  <si>
    <t>Ocean View, MO 12345</t>
  </si>
  <si>
    <t>www.tailspintoys.com</t>
  </si>
  <si>
    <t>Bill To:</t>
  </si>
  <si>
    <t>Contoso, Ltd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</si>
  <si>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</si>
  <si>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</si>
  <si>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</si>
  <si>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</si>
  <si>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</si>
  <si>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</si>
  <si>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</si>
  <si>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</si>
  <si>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</si>
  <si>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</si>
  <si>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</si>
  <si>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</si>
  <si>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</si>
  <si>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</si>
  <si>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</si>
  <si>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</si>
  <si>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</si>
  <si>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</si>
  <si>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</si>
  <si>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</si>
  <si>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</si>
  <si>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</si>
  <si>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</si>
  <si>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</si>
  <si>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</si>
  <si>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</si>
  <si>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</si>
  <si>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</si>
  <si>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</si>
  <si>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</si>
  <si>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</si>
  <si>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</si>
  <si>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Trey Research</t>
  </si>
  <si>
    <t>345 Cherry Street</t>
  </si>
  <si>
    <t>Suite 123</t>
  </si>
  <si>
    <t>Albany</t>
  </si>
  <si>
    <t>SD</t>
  </si>
  <si>
    <t>432-555-0178</t>
  </si>
  <si>
    <t>432-555-0187</t>
  </si>
  <si>
    <t>567 Walnut Lane</t>
  </si>
  <si>
    <t>Moline</t>
  </si>
  <si>
    <t>MO</t>
  </si>
  <si>
    <t>432-555-0189</t>
  </si>
  <si>
    <t>432-555-0123</t>
  </si>
  <si>
    <t>09876</t>
  </si>
  <si>
    <t>Mike Gragg</t>
  </si>
  <si>
    <t>Janine Mendoza</t>
  </si>
  <si>
    <t>mike@treyresearch.net</t>
  </si>
  <si>
    <t>janine@contoso.com</t>
  </si>
  <si>
    <t xml:space="preserve"> 123-555-0123</t>
  </si>
  <si>
    <t>123-555-0124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</si>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</sst>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6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5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2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4" fontId="0" fillId="0" borderId="0" xfId="10" applyFont="1" applyFill="1" applyBorder="1">
      <alignment horizontal="right" vertical="center" indent="1"/>
    </xf>
    <xf numFmtId="1" fontId="0" fillId="0" borderId="0" xfId="17" applyFont="1" applyFill="1" applyBorder="1">
      <alignment vertical="center"/>
    </xf>
    <xf numFmtId="164" fontId="0" fillId="0" borderId="0" xfId="9" applyFont="1" applyFill="1" applyBorder="1">
      <alignment horizontal="right" vertical="center"/>
    </xf>
    <xf numFmtId="166" fontId="9" fillId="0" borderId="0" xfId="18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6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5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4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6" fontId="10" fillId="0" borderId="0" xfId="18" applyFont="1" applyAlignment="1">
      <alignment horizontal="left" wrapText="1" indent="2"/>
    </xf>
    <xf numFmtId="14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11" fillId="0" borderId="0" xfId="23" quotePrefix="1">
      <alignment horizontal="center" vertical="center" wrapText="1"/>
    </xf>
    <xf numFmtId="0" fontId="11" fillId="0" borderId="0" xfId="23" applyFill="1">
      <alignment horizontal="center" vertical="center" wrapText="1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6" fontId="7" fillId="0" borderId="0" xfId="18" applyFont="1" applyAlignment="1">
      <alignment horizontal="left" vertical="top" wrapText="1"/>
    </xf>
    <xf numFmtId="165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/>
    <cellStyle name="Normal" xfId="0" builtinId="0" customBuiltin="1"/>
    <cellStyle name="Note" xfId="13" builtinId="10" customBuiltin="1"/>
    <cellStyle name="Percent" xfId="4" builtinId="5" customBuiltin="1"/>
    <cellStyle name="Phone" xfId="18"/>
    <cellStyle name="Quantity" xfId="17"/>
    <cellStyle name="Right Border" xfId="15"/>
    <cellStyle name="Table details left aligned" xfId="22"/>
    <cellStyle name="Table Heading right alignment" xfId="21"/>
    <cellStyle name="Title" xfId="6" builtinId="15" customBuiltin="1"/>
    <cellStyle name="Total" xfId="14" builtinId="25" customBuiltin="1"/>
    <cellStyle name="znavigation cell" xfId="23"/>
  </cellStyles>
  <dxfs count="7">
    <dxf>
      <alignment horizontal="right" vertical="center" textRotation="0" wrapText="0" indent="1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>
      <tableStyleElement type="wholeTable" dxfId="6"/>
      <tableStyleElement type="headerRow" dxfId="5"/>
      <tableStyleElement type="totalRow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=""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=""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Commercial</a:t>
          </a:r>
          <a:r>
            <a:rPr lang="en-US" sz="1100" b="0" baseline="0">
              <a:solidFill>
                <a:schemeClr val="bg1"/>
              </a:solidFill>
            </a:rPr>
            <a:t> Invoice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7:H12">
  <autoFilter ref="B7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Date" totalsRowLabel="Total" dataCellStyle="Date"/>
    <tableColumn id="1" name="Item #" dataCellStyle="Table details left aligned"/>
    <tableColumn id="2" name="Description" dataCellStyle="Table details left aligned"/>
    <tableColumn id="3" name="Qty"/>
    <tableColumn id="4" name="Unit Price"/>
    <tableColumn id="5" name="Discount"/>
    <tableColumn id="6" name="Total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id="1" name="CustomerList" displayName="CustomerList" ref="B2:K4" headerRowCellStyle="Normal">
  <autoFilter ref="B2:K4"/>
  <tableColumns count="10">
    <tableColumn id="2" name="Company Name"/>
    <tableColumn id="3" name="Contact Name"/>
    <tableColumn id="4" name="Address"/>
    <tableColumn id="1" name="Address 2"/>
    <tableColumn id="5" name="City"/>
    <tableColumn id="6" name="State"/>
    <tableColumn id="7" name="ZIP Code" dataDxfId="0"/>
    <tableColumn id="8" name="Phone" dataCellStyle="Phone"/>
    <tableColumn id="10" name="Email"/>
    <tableColumn id="11" name="Fax" dataCellStyle="Phone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="55" zoomScaleNormal="55" workbookViewId="0">
      <selection activeCell="E9" sqref="E9"/>
    </sheetView>
  </sheetViews>
  <sheetFormatPr defaultColWidth="9.28515625" defaultRowHeight="30" customHeight="1" x14ac:dyDescent="0.25"/>
  <cols>
    <col min="1" max="1" width="2.7109375" customWidth="1"/>
    <col min="2" max="2" width="15.7109375" style="1" customWidth="1"/>
    <col min="3" max="3" width="25.7109375" style="1" customWidth="1"/>
    <col min="4" max="4" width="27.140625" style="1" customWidth="1"/>
    <col min="5" max="5" width="15.7109375" style="1" customWidth="1"/>
    <col min="6" max="7" width="18.85546875" style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9"/>
      <c r="B1" s="40" t="s">
        <v>0</v>
      </c>
      <c r="C1" s="41"/>
      <c r="D1" s="17" t="s">
        <v>1</v>
      </c>
      <c r="E1" s="7" t="s">
        <v>7</v>
      </c>
      <c r="F1" s="27" t="s">
        <v>56</v>
      </c>
      <c r="G1" s="34" t="s">
        <v>2</v>
      </c>
      <c r="H1" s="35"/>
      <c r="J1" s="32" t="s">
        <v>28</v>
      </c>
    </row>
    <row r="2" spans="1:10" ht="54.95" customHeight="1" x14ac:dyDescent="0.25">
      <c r="B2" s="40"/>
      <c r="C2" s="41"/>
      <c r="D2" s="9" t="s">
        <v>3</v>
      </c>
      <c r="E2" s="10" t="s">
        <v>10</v>
      </c>
      <c r="F2" s="18" t="s">
        <v>57</v>
      </c>
      <c r="G2" s="36" t="s">
        <v>4</v>
      </c>
      <c r="H2" s="36"/>
    </row>
    <row r="3" spans="1:10" ht="30" customHeight="1" x14ac:dyDescent="0.25">
      <c r="B3" s="10" t="s">
        <v>5</v>
      </c>
      <c r="C3" s="20" t="s">
        <v>39</v>
      </c>
      <c r="D3" s="10" t="s">
        <v>7</v>
      </c>
      <c r="E3" s="38" t="str">
        <f>IFERROR(VLOOKUP(BillName,CustomerList[],8,FALSE),"")</f>
        <v>432-555-0178</v>
      </c>
      <c r="F3" s="38"/>
      <c r="G3" s="10" t="s">
        <v>8</v>
      </c>
      <c r="H3" s="21">
        <v>34567</v>
      </c>
    </row>
    <row r="4" spans="1:10" ht="30" customHeight="1" x14ac:dyDescent="0.25">
      <c r="B4" s="37" t="s">
        <v>9</v>
      </c>
      <c r="C4" s="20" t="str">
        <f>IFERROR(VLOOKUP(BillName,CustomerList[],3,FALSE),"")</f>
        <v>345 Cherry Street</v>
      </c>
      <c r="D4" s="10" t="s">
        <v>10</v>
      </c>
      <c r="E4" s="38" t="str">
        <f>IFERROR(VLOOKUP(BillName,CustomerList[],10,FALSE),"")</f>
        <v>432-555-0187</v>
      </c>
      <c r="F4" s="38"/>
      <c r="G4" s="10" t="s">
        <v>11</v>
      </c>
      <c r="H4" s="22">
        <f ca="1">TODAY()</f>
        <v>42886</v>
      </c>
    </row>
    <row r="5" spans="1:10" ht="30" customHeight="1" x14ac:dyDescent="0.25">
      <c r="B5" s="37"/>
      <c r="C5" s="20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5" s="10" t="s">
        <v>12</v>
      </c>
      <c r="E5" s="39" t="str">
        <f>IFERROR(VLOOKUP(BillName,CustomerList[],9,FALSE),"")</f>
        <v>mike@treyresearch.net</v>
      </c>
      <c r="F5" s="39"/>
      <c r="G5" s="10" t="s">
        <v>13</v>
      </c>
      <c r="H5" s="20" t="str">
        <f>IFERROR(VLOOKUP(BillName,CustomerList[],2,FALSE),"")</f>
        <v>Mike Gragg</v>
      </c>
    </row>
    <row r="6" spans="1:10" ht="30" customHeight="1" x14ac:dyDescent="0.25">
      <c r="B6" s="37"/>
      <c r="C6" s="20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F6" s="3"/>
      <c r="G6" s="4"/>
    </row>
    <row r="7" spans="1:10" ht="30" customHeight="1" x14ac:dyDescent="0.25">
      <c r="B7" s="29" t="s">
        <v>14</v>
      </c>
      <c r="C7" s="26" t="s">
        <v>15</v>
      </c>
      <c r="D7" s="26" t="s">
        <v>16</v>
      </c>
      <c r="E7" s="25" t="s">
        <v>17</v>
      </c>
      <c r="F7" s="25" t="s">
        <v>18</v>
      </c>
      <c r="G7" s="25" t="s">
        <v>19</v>
      </c>
      <c r="H7" s="25" t="s">
        <v>20</v>
      </c>
    </row>
    <row r="8" spans="1:10" ht="30" customHeight="1" x14ac:dyDescent="0.25">
      <c r="B8" s="30">
        <f ca="1">TODAY()</f>
        <v>42886</v>
      </c>
      <c r="C8" s="26">
        <v>789807</v>
      </c>
      <c r="D8" s="26" t="s">
        <v>21</v>
      </c>
      <c r="E8" s="13">
        <v>4</v>
      </c>
      <c r="F8" s="14">
        <v>10</v>
      </c>
      <c r="G8" s="14">
        <v>2</v>
      </c>
      <c r="H8" s="12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9" spans="1:10" ht="30" customHeight="1" x14ac:dyDescent="0.25">
      <c r="B9" s="28"/>
      <c r="C9" s="26"/>
      <c r="D9" s="26"/>
      <c r="E9" s="13"/>
      <c r="F9" s="14"/>
      <c r="G9" s="14"/>
      <c r="H9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0" spans="1:10" ht="30" customHeight="1" x14ac:dyDescent="0.25">
      <c r="B10" s="28"/>
      <c r="C10" s="26"/>
      <c r="D10" s="26"/>
      <c r="E10" s="13"/>
      <c r="F10" s="14"/>
      <c r="G10" s="14"/>
      <c r="H10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1:10" ht="30" customHeight="1" x14ac:dyDescent="0.25">
      <c r="B11" s="28"/>
      <c r="C11" s="26"/>
      <c r="D11" s="26"/>
      <c r="E11" s="13"/>
      <c r="F11" s="14"/>
      <c r="G11" s="14"/>
      <c r="H11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1:10" ht="30" customHeight="1" x14ac:dyDescent="0.25">
      <c r="B12" s="28"/>
      <c r="C12" s="26"/>
      <c r="D12" s="26"/>
      <c r="E12" s="13"/>
      <c r="F12" s="14"/>
      <c r="G12" s="14"/>
      <c r="H12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1:10" ht="30" customHeight="1" x14ac:dyDescent="0.25">
      <c r="B13" s="6"/>
      <c r="C13" s="6"/>
      <c r="D13" s="6"/>
      <c r="E13" s="6"/>
      <c r="F13" s="6"/>
      <c r="G13" s="11" t="s">
        <v>22</v>
      </c>
      <c r="H13" s="24">
        <f>SUM(InvoiceItems[Total])</f>
        <v>38</v>
      </c>
    </row>
    <row r="14" spans="1:10" ht="30" customHeight="1" x14ac:dyDescent="0.25">
      <c r="B14" s="6"/>
      <c r="C14" s="6"/>
      <c r="D14" s="6"/>
      <c r="E14" s="6"/>
      <c r="F14" s="6"/>
      <c r="G14" s="11" t="s">
        <v>23</v>
      </c>
      <c r="H14" s="23">
        <v>8.8999999999999996E-2</v>
      </c>
    </row>
    <row r="15" spans="1:10" ht="30" customHeight="1" x14ac:dyDescent="0.25">
      <c r="B15" s="6"/>
      <c r="C15" s="6"/>
      <c r="D15" s="6"/>
      <c r="E15" s="6"/>
      <c r="F15" s="6"/>
      <c r="G15" s="11" t="s">
        <v>24</v>
      </c>
      <c r="H15" s="24">
        <f>InvoiceSubtotal*SalesTaxRate</f>
        <v>3.3819999999999997</v>
      </c>
    </row>
    <row r="16" spans="1:10" ht="30" customHeight="1" x14ac:dyDescent="0.25">
      <c r="B16" s="6"/>
      <c r="C16" s="6"/>
      <c r="D16" s="6"/>
      <c r="E16" s="6"/>
      <c r="F16" s="6"/>
      <c r="G16" s="11" t="s">
        <v>25</v>
      </c>
      <c r="H16" s="24">
        <v>5</v>
      </c>
    </row>
    <row r="17" spans="2:8" ht="30" customHeight="1" x14ac:dyDescent="0.25">
      <c r="B17" s="33" t="str">
        <f>"MAKE ALL CHECKS PAYABLE TO  "&amp;UPPER(CompanyName)&amp;"."</f>
        <v>MAKE ALL CHECKS PAYABLE TO  TAILSPIN TOYS.</v>
      </c>
      <c r="C17" s="33"/>
      <c r="D17" s="33"/>
      <c r="E17" s="33"/>
      <c r="F17" s="33"/>
      <c r="G17" s="11" t="s">
        <v>26</v>
      </c>
      <c r="H17" s="24">
        <v>0</v>
      </c>
    </row>
    <row r="18" spans="2:8" ht="30" customHeight="1" x14ac:dyDescent="0.25">
      <c r="B18" s="33" t="s">
        <v>27</v>
      </c>
      <c r="C18" s="33"/>
      <c r="D18" s="33"/>
      <c r="E18" s="33"/>
      <c r="F18" s="33"/>
      <c r="G18" s="11" t="s">
        <v>20</v>
      </c>
      <c r="H18" s="24">
        <f>InvoiceSubtotal+SalesTax+Shipping-Deposit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" priority="1">
      <formula>$E$5&lt;&gt;""</formula>
    </cfRule>
  </conditionalFormatting>
  <dataValidations xWindow="956" yWindow="463" count="50">
    <dataValidation type="list" allowBlank="1" showInputMessage="1" prompt="Select customer name in this cell. Press ALT+DOWN ARROW to open drop-down list, then ENTER to make selection. Add more customers to Customer worksheet to expand selection list" sqref="C3">
      <formula1>CustomerLookup</formula1>
    </dataValidation>
    <dataValidation allowBlank="1" showInputMessage="1" showErrorMessage="1" prompt="Enter invoicing company address in this cell" sqref="D1"/>
    <dataValidation allowBlank="1" showInputMessage="1" showErrorMessage="1" prompt="Enter city, state, and zip code in this cell" sqref="D2"/>
    <dataValidation allowBlank="1" showInputMessage="1" showErrorMessage="1" prompt="Enter invoicing company phone number in this cell" sqref="F1"/>
    <dataValidation allowBlank="1" showInputMessage="1" showErrorMessage="1" prompt="Enter invoicing company fax number in this cell" sqref="F2"/>
    <dataValidation allowBlank="1" showInputMessage="1" showErrorMessage="1" prompt="Enter invoicing company email address in this cell" sqref="G1"/>
    <dataValidation allowBlank="1" showInputMessage="1" showErrorMessage="1" prompt="Enter invoicing company website in this cell" sqref="G2:H2"/>
    <dataValidation allowBlank="1" showInputMessage="1" showErrorMessage="1" prompt="Bill To information is automatically updated in rows 3 to 6, based on selection made in cell at right. Enter Invoice Number &amp; Invoice Date in cells H3 &amp; H4" sqref="B3"/>
    <dataValidation allowBlank="1" showInputMessage="1" showErrorMessage="1" prompt="Customer Phone number is automatically updated in cell at right" sqref="D3"/>
    <dataValidation allowBlank="1" showInputMessage="1" showErrorMessage="1" prompt="Customer Phone number is automatically updated in this cell " sqref="E3"/>
    <dataValidation allowBlank="1" showInputMessage="1" showErrorMessage="1" prompt="Customer Fax number is automatically updated in cell at right" sqref="D4"/>
    <dataValidation allowBlank="1" showInputMessage="1" showErrorMessage="1" prompt="Customer Fax number is automatically updated in this cell" sqref="E4"/>
    <dataValidation allowBlank="1" showInputMessage="1" showErrorMessage="1" prompt="Customer Email address is automatically updated in cell at right" sqref="D5"/>
    <dataValidation allowBlank="1" showInputMessage="1" showErrorMessage="1" prompt="Enter Invoice number in cell at right" sqref="G3"/>
    <dataValidation allowBlank="1" showInputMessage="1" showErrorMessage="1" prompt="Enter Invoice number in this cell" sqref="H3"/>
    <dataValidation allowBlank="1" showInputMessage="1" showErrorMessage="1" prompt="Enter Invoice Date in cell at right" sqref="G4"/>
    <dataValidation allowBlank="1" showInputMessage="1" showErrorMessage="1" prompt="Enter Invoice Date in this cell" sqref="H4"/>
    <dataValidation allowBlank="1" showInputMessage="1" showErrorMessage="1" prompt="Customer Contact name is automatically updated in cell at right " sqref="G5"/>
    <dataValidation allowBlank="1" showInputMessage="1" showErrorMessage="1" prompt="Customer Contact name is automatically updated in this cell" sqref="H5"/>
    <dataValidation allowBlank="1" showInputMessage="1" showErrorMessage="1" prompt="Enter Date in this column under this heading" sqref="B7"/>
    <dataValidation allowBlank="1" showInputMessage="1" showErrorMessage="1" prompt="Enter Item number in this column under this heading" sqref="C7"/>
    <dataValidation allowBlank="1" showInputMessage="1" showErrorMessage="1" prompt="Enter Description of item in this column under this heading" sqref="D7"/>
    <dataValidation allowBlank="1" showInputMessage="1" showErrorMessage="1" prompt="Enter Quantity in this column under this heading" sqref="E7"/>
    <dataValidation allowBlank="1" showInputMessage="1" showErrorMessage="1" prompt="Enter Unit Price in this column under this heading" sqref="F7"/>
    <dataValidation allowBlank="1" showInputMessage="1" showErrorMessage="1" prompt="Enter Discount in this column under this heading" sqref="G7"/>
    <dataValidation allowBlank="1" showInputMessage="1" showErrorMessage="1" prompt="Total is automatically calculated in this column under this heading" sqref="H7"/>
    <dataValidation allowBlank="1" showInputMessage="1" showErrorMessage="1" prompt="Invoice Subtotal is automatically calculated in cell at right" sqref="G13"/>
    <dataValidation allowBlank="1" showInputMessage="1" showErrorMessage="1" prompt="Invoice Subtotal is automatically calculated in this cell" sqref="H13"/>
    <dataValidation allowBlank="1" showInputMessage="1" showErrorMessage="1" prompt="Enter Tax Rate in cell at right" sqref="G14"/>
    <dataValidation allowBlank="1" showInputMessage="1" showErrorMessage="1" prompt="Enter Tax Rate in this cell" sqref="H14"/>
    <dataValidation allowBlank="1" showInputMessage="1" showErrorMessage="1" prompt="Sales Tax is automatically calculated in cell at right" sqref="G15"/>
    <dataValidation allowBlank="1" showInputMessage="1" showErrorMessage="1" prompt="Sales Tax is automatically calculated in this cell" sqref="H15"/>
    <dataValidation allowBlank="1" showInputMessage="1" showErrorMessage="1" prompt="Enter Shipping amount in cell at right" sqref="G16"/>
    <dataValidation allowBlank="1" showInputMessage="1" showErrorMessage="1" prompt="Enter Shipping amount in this cell" sqref="H16"/>
    <dataValidation allowBlank="1" showInputMessage="1" showErrorMessage="1" prompt="Enter amount of Deposit Received in cell at right" sqref="G17"/>
    <dataValidation allowBlank="1" showInputMessage="1" showErrorMessage="1" prompt="Enter amount of Deposit Received in this cell" sqref="H17"/>
    <dataValidation allowBlank="1" showInputMessage="1" showErrorMessage="1" prompt="Total is automatically calculated in cell at right" sqref="G18"/>
    <dataValidation allowBlank="1" showInputMessage="1" showErrorMessage="1" prompt="Total is automatically calculated in this cell" sqref="H18"/>
    <dataValidation allowBlank="1" showInputMessage="1" showErrorMessage="1" prompt="Company name is automatically appended in this cell" sqref="B17:F17"/>
    <dataValidation allowBlank="1" showInputMessage="1" showErrorMessage="1" prompt="Enter number of days in which the Total is due and the interest charge percent within the text in this cell. Sample data is provided in the default template" sqref="B18:F18"/>
    <dataValidation allowBlank="1" showInputMessage="1" showErrorMessage="1" prompt="Customer address is automatically updated in this cell" sqref="C4"/>
    <dataValidation allowBlank="1" showInputMessage="1" showErrorMessage="1" prompt="Customer address 2 is automatically updated in this cell" sqref="C5"/>
    <dataValidation allowBlank="1" showInputMessage="1" showErrorMessage="1" prompt="Customer city, state, and zip code are automatically updated in this cell" sqref="C6"/>
    <dataValidation allowBlank="1" showInputMessage="1" showErrorMessage="1" prompt="Customer Email address is automatically updated in this cell" sqref="E5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/>
    <dataValidation allowBlank="1" showInputMessage="1" showErrorMessage="1" prompt="Enter invoicing company phone number in cell at right" sqref="E1"/>
    <dataValidation allowBlank="1" showInputMessage="1" showErrorMessage="1" prompt="Enter invoicing company fax number in cell at right" sqref="E2"/>
    <dataValidation allowBlank="1" showInputMessage="1" showErrorMessage="1" prompt="Customer Address is automatically updated in cells C3:C6" sqref="B4:B6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:C2"/>
    <dataValidation allowBlank="1" showInputMessage="1" showErrorMessage="1" prompt="Navigation link to Customers worksheet. This cell will not print" sqref="J1"/>
  </dataValidations>
  <hyperlinks>
    <hyperlink ref="G1" r:id="rId1"/>
    <hyperlink ref="G2" r:id="rId2"/>
    <hyperlink ref="G2:H2" r:id="rId3" tooltip="Select to view this website" display="www.tailspintoys.com"/>
    <hyperlink ref="J1" location="Customers!A1" tooltip="Select to navigate to Customers worksheet" display="Customers"/>
  </hyperlinks>
  <printOptions horizontalCentered="1"/>
  <pageMargins left="0.25" right="0.25" top="0.75" bottom="0.75" header="0.3" footer="0.3"/>
  <pageSetup scale="70" fitToHeight="0" orientation="portrait" horizontalDpi="300" verticalDpi="300" r:id="rId4"/>
  <headerFooter differentFirst="1">
    <oddFooter>Page &amp;P of &amp;N</oddFooter>
  </headerFooter>
  <ignoredErrors>
    <ignoredError sqref="H9:H12" emptyCellReference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4.85546875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6"/>
      <c r="B1" s="8" t="s">
        <v>28</v>
      </c>
      <c r="C1" s="6"/>
      <c r="D1" s="6"/>
      <c r="E1" s="6"/>
      <c r="F1" s="6"/>
      <c r="G1" s="6"/>
      <c r="H1" s="6"/>
      <c r="I1" s="6"/>
      <c r="J1" s="6"/>
      <c r="K1" s="6"/>
      <c r="M1" s="31" t="s">
        <v>58</v>
      </c>
    </row>
    <row r="2" spans="1:13" ht="30" customHeight="1" x14ac:dyDescent="0.25">
      <c r="A2" s="6"/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6" t="s">
        <v>38</v>
      </c>
    </row>
    <row r="3" spans="1:13" ht="30" customHeight="1" x14ac:dyDescent="0.25">
      <c r="A3" s="6"/>
      <c r="B3" s="2" t="s">
        <v>39</v>
      </c>
      <c r="C3" s="2" t="s">
        <v>52</v>
      </c>
      <c r="D3" s="2" t="s">
        <v>40</v>
      </c>
      <c r="E3" s="2" t="s">
        <v>41</v>
      </c>
      <c r="F3" s="2" t="s">
        <v>42</v>
      </c>
      <c r="G3" s="2" t="s">
        <v>43</v>
      </c>
      <c r="H3" s="16">
        <v>12345</v>
      </c>
      <c r="I3" s="15" t="s">
        <v>44</v>
      </c>
      <c r="J3" s="5" t="s">
        <v>54</v>
      </c>
      <c r="K3" s="15" t="s">
        <v>45</v>
      </c>
    </row>
    <row r="4" spans="1:13" ht="30" customHeight="1" x14ac:dyDescent="0.25">
      <c r="A4" s="6"/>
      <c r="B4" s="2" t="s">
        <v>6</v>
      </c>
      <c r="C4" s="2" t="s">
        <v>53</v>
      </c>
      <c r="D4" s="2" t="s">
        <v>46</v>
      </c>
      <c r="E4" s="2"/>
      <c r="F4" s="2" t="s">
        <v>47</v>
      </c>
      <c r="G4" s="2" t="s">
        <v>48</v>
      </c>
      <c r="H4" s="16" t="s">
        <v>51</v>
      </c>
      <c r="I4" s="15" t="s">
        <v>49</v>
      </c>
      <c r="J4" s="5" t="s">
        <v>55</v>
      </c>
      <c r="K4" s="15" t="s">
        <v>50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/>
    <dataValidation allowBlank="1" showInputMessage="1" showErrorMessage="1" prompt="Title of this worksheet is in this cell" sqref="B1"/>
    <dataValidation allowBlank="1" showInputMessage="1" showErrorMessage="1" prompt="Enter Company Name in this column under this heading. Use heading filters to find specific entries" sqref="B2"/>
    <dataValidation allowBlank="1" showInputMessage="1" showErrorMessage="1" prompt="Enter Contact Name in this column under this heading" sqref="C2"/>
    <dataValidation allowBlank="1" showInputMessage="1" showErrorMessage="1" prompt="Enter Address in this column under this heading" sqref="D2"/>
    <dataValidation allowBlank="1" showInputMessage="1" showErrorMessage="1" prompt="Enter Address 2 in this column under this heading" sqref="E2"/>
    <dataValidation allowBlank="1" showInputMessage="1" showErrorMessage="1" prompt="Enter City in this column under this heading" sqref="F2"/>
    <dataValidation allowBlank="1" showInputMessage="1" showErrorMessage="1" prompt="Enter State in this column under this heading" sqref="G2"/>
    <dataValidation allowBlank="1" showInputMessage="1" showErrorMessage="1" prompt="Enter ZIP Code in this column under this heading" sqref="H2"/>
    <dataValidation allowBlank="1" showInputMessage="1" showErrorMessage="1" prompt="Enter Phone number in this column under this heading" sqref="I2"/>
    <dataValidation allowBlank="1" showInputMessage="1" showErrorMessage="1" prompt="Enter Email address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Navigation link to Commercial Invoice worksheet. This cell will not print" sqref="M1"/>
  </dataValidations>
  <hyperlinks>
    <hyperlink ref="J4" r:id="rId1"/>
    <hyperlink ref="J3" r:id="rId2"/>
    <hyperlink ref="M1" location="'Commercial Invoice'!A1" tooltip="Select to navigate to Commercial Invoice worksheet" display="Commercial Invoice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2017-04-21T05:17:51Z</dcterms:created>
  <dcterms:modified xsi:type="dcterms:W3CDTF">2017-05-30T22:52:06Z</dcterms:modified>
</cp:coreProperties>
</file>